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lubom\Desktop\Teaching\EMAD 5442 SU21\"/>
    </mc:Choice>
  </mc:AlternateContent>
  <xr:revisionPtr revIDLastSave="0" documentId="8_{C7F8CCA0-A324-4A12-8ADE-D3EEE7BAB85C}" xr6:coauthVersionLast="46" xr6:coauthVersionMax="46" xr10:uidLastSave="{00000000-0000-0000-0000-000000000000}"/>
  <bookViews>
    <workbookView xWindow="1905" yWindow="1905" windowWidth="16485" windowHeight="13590" xr2:uid="{00000000-000D-0000-FFFF-FFFF00000000}"/>
  </bookViews>
  <sheets>
    <sheet name="REEFAccessCodes_0528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E8043E0-980E-47FF-99F2-813874E95CA3}" keepAlive="1" name="Query - Importn 05282021" description="Connection to the 'Importn 05282021' query in the workbook." type="5" refreshedVersion="0" background="1">
    <dbPr connection="Provider=Microsoft.Mashup.OleDb.1;Data Source=$Workbook$;Location=&quot;Importn 05282021&quot;;Extended Properties=&quot;&quot;" command="SELECT * FROM [Importn 05282021]"/>
  </connection>
</connections>
</file>

<file path=xl/sharedStrings.xml><?xml version="1.0" encoding="utf-8"?>
<sst xmlns="http://schemas.openxmlformats.org/spreadsheetml/2006/main" count="20" uniqueCount="20">
  <si>
    <t>Code</t>
  </si>
  <si>
    <t>Number of Days</t>
  </si>
  <si>
    <t>Access Codes URL:</t>
  </si>
  <si>
    <t>https://api.reef-education.com/trogon/v1/admin/accesscode/batch?id=33b2af91-e8c0-4478-8cfb-f0c17c553c39</t>
  </si>
  <si>
    <t>Student</t>
  </si>
  <si>
    <t>Eric Campbell</t>
  </si>
  <si>
    <t>Meredith Chaussee</t>
  </si>
  <si>
    <t>Scott Collins</t>
  </si>
  <si>
    <t>Maurice Compton</t>
  </si>
  <si>
    <t>Martell Davis</t>
  </si>
  <si>
    <t>Everett Eugenio</t>
  </si>
  <si>
    <t>Matthew Gonzales</t>
  </si>
  <si>
    <t>Cyrus Haines</t>
  </si>
  <si>
    <t>Martin Howell</t>
  </si>
  <si>
    <t>Adam Pugh</t>
  </si>
  <si>
    <t>Farshad Rabib</t>
  </si>
  <si>
    <t>Christopher Rogers</t>
  </si>
  <si>
    <t>Marc Sica</t>
  </si>
  <si>
    <t>Zechariah Smith</t>
  </si>
  <si>
    <t>Matthew Williams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</si>
</sst>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Garamond"/>
      <family val="1"/>
    </font>
    <font>
      <b/>
      <sz val="12"/>
      <color theme="1"/>
      <name val="Garamond"/>
      <family val="1"/>
    </font>
    <font>
      <u/>
      <sz val="11"/>
      <color theme="10"/>
      <name val="Calibri"/>
      <family val="2"/>
      <scheme val="minor"/>
    </font>
    <font>
      <u/>
      <sz val="12"/>
      <color theme="10"/>
      <name val="Garamond"/>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79998168889431442"/>
        <bgColor theme="9" tint="0.79998168889431442"/>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10">
    <xf numFmtId="0" fontId="0" fillId="0" borderId="0" xfId="0"/>
    <xf numFmtId="49" fontId="18" fillId="0" borderId="0" xfId="0" applyNumberFormat="1" applyFont="1"/>
    <xf numFmtId="0" fontId="18" fillId="0" borderId="0" xfId="0" applyFont="1"/>
    <xf numFmtId="49" fontId="19" fillId="0" borderId="0" xfId="0" applyNumberFormat="1" applyFont="1"/>
    <xf numFmtId="0" fontId="19" fillId="0" borderId="0" xfId="0" applyFont="1"/>
    <xf numFmtId="0" fontId="18" fillId="0" borderId="0" xfId="0" applyFont="1" applyAlignment="1">
      <alignment horizontal="center"/>
    </xf>
    <xf numFmtId="49" fontId="18" fillId="33" borderId="0" xfId="0" applyNumberFormat="1" applyFont="1" applyFill="1"/>
    <xf numFmtId="0" fontId="18" fillId="35" borderId="0" xfId="0" applyNumberFormat="1" applyFont="1" applyFill="1" applyBorder="1"/>
    <xf numFmtId="0" fontId="18" fillId="34" borderId="0" xfId="0" applyNumberFormat="1" applyFont="1" applyFill="1" applyBorder="1"/>
    <xf numFmtId="0" fontId="21" fillId="0" borderId="0" xfId="42"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0</xdr:rowOff>
    </xdr:from>
    <xdr:ext cx="6174441" cy="2969559"/>
    <xdr:sp macro="" textlink="">
      <xdr:nvSpPr>
        <xdr:cNvPr id="2" name="TextBox 1">
          <a:extLst>
            <a:ext uri="{FF2B5EF4-FFF2-40B4-BE49-F238E27FC236}">
              <a16:creationId xmlns:a16="http://schemas.microsoft.com/office/drawing/2014/main" id="{7D6EF2BF-AD69-4828-BFDE-6C7DAA3BE3A5}"/>
            </a:ext>
          </a:extLst>
        </xdr:cNvPr>
        <xdr:cNvSpPr txBox="1"/>
      </xdr:nvSpPr>
      <xdr:spPr>
        <a:xfrm>
          <a:off x="4895850" y="190500"/>
          <a:ext cx="6174441" cy="29695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i="0" u="none" strike="noStrike">
              <a:solidFill>
                <a:schemeClr val="tx1"/>
              </a:solidFill>
              <a:effectLst/>
              <a:latin typeface="Garamond" panose="02020404030301010803" pitchFamily="18" charset="0"/>
              <a:ea typeface="+mn-ea"/>
              <a:cs typeface="+mn-cs"/>
            </a:rPr>
            <a:t>Instruction on installing Reef Polling App/ Setting up your account:</a:t>
          </a:r>
        </a:p>
        <a:p>
          <a:endParaRPr lang="en-US" sz="1400" b="0" i="0" u="none" strike="noStrike">
            <a:solidFill>
              <a:schemeClr val="tx1"/>
            </a:solidFill>
            <a:effectLst/>
            <a:latin typeface="Garamond" panose="02020404030301010803" pitchFamily="18" charset="0"/>
            <a:ea typeface="+mn-ea"/>
            <a:cs typeface="+mn-cs"/>
          </a:endParaRPr>
        </a:p>
        <a:p>
          <a:r>
            <a:rPr lang="en-US" sz="1400" b="0" i="0" u="none" strike="noStrike">
              <a:solidFill>
                <a:schemeClr val="tx1"/>
              </a:solidFill>
              <a:effectLst/>
              <a:latin typeface="Garamond" panose="02020404030301010803" pitchFamily="18" charset="0"/>
              <a:ea typeface="+mn-ea"/>
              <a:cs typeface="+mn-cs"/>
            </a:rPr>
            <a:t>We will need access to iClicker Cloud (formerly Reef-Polling) software by iClicker. We will use this software to collect student responses to questions/ numerical problems in class. You can install it on your phone (app) or use it online through your laptop. You can create your account and set up your login credentials at https://app.reef-education.com.  Once you create an account, please search for the course by institution (University of Oklahoma Norman campus) and course ID (“</a:t>
          </a:r>
          <a:r>
            <a:rPr lang="en-US" sz="1400" i="1">
              <a:solidFill>
                <a:schemeClr val="tx1"/>
              </a:solidFill>
              <a:effectLst/>
              <a:latin typeface="Garamond" panose="02020404030301010803" pitchFamily="18" charset="0"/>
              <a:ea typeface="+mn-ea"/>
              <a:cs typeface="+mn-cs"/>
            </a:rPr>
            <a:t>M&amp;A in Aerospace &amp; Defense, EMAD-5442, Summer 2021</a:t>
          </a:r>
          <a:r>
            <a:rPr lang="en-US" sz="1400" b="0" i="0" u="none" strike="noStrike">
              <a:solidFill>
                <a:schemeClr val="tx1"/>
              </a:solidFill>
              <a:effectLst/>
              <a:latin typeface="Garamond" panose="02020404030301010803" pitchFamily="18" charset="0"/>
              <a:ea typeface="+mn-ea"/>
              <a:cs typeface="+mn-cs"/>
            </a:rPr>
            <a:t>”). You will need to purchase subscription for the course, in order to be able to use it in class. However, to help defray the cost of access to this learning tool, I have purchased 15 software licenses on my own. I plan to distribute those to students at no cost on a first-come-first-serve basis. For further assistance, please refer to “Student Support” at http://support.reef-education.com/.</a:t>
          </a:r>
          <a:r>
            <a:rPr lang="en-US" sz="1400">
              <a:effectLst/>
              <a:latin typeface="Garamond" panose="02020404030301010803" pitchFamily="18" charset="0"/>
            </a:rPr>
            <a:t> </a:t>
          </a:r>
          <a:endParaRPr lang="en-US" sz="1400">
            <a:latin typeface="Garamond" panose="02020404030301010803"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i.reef-education.com/trogon/v1/admin/accesscode/batch?id=33b2af91-e8c0-4478-8cfb-f0c17c553c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20"/>
  <sheetViews>
    <sheetView tabSelected="1" zoomScale="85" zoomScaleNormal="85" workbookViewId="0">
      <selection activeCell="C30" sqref="C30"/>
    </sheetView>
  </sheetViews>
  <sheetFormatPr defaultRowHeight="15.75" x14ac:dyDescent="0.25"/>
  <cols>
    <col min="1" max="1" width="3.42578125" style="2" customWidth="1"/>
    <col min="2" max="2" width="21.140625" style="1" customWidth="1"/>
    <col min="3" max="3" width="29.28515625" style="2" customWidth="1"/>
    <col min="4" max="4" width="18" style="2" customWidth="1"/>
    <col min="5" max="16384" width="9.140625" style="2"/>
  </cols>
  <sheetData>
    <row r="2" spans="2:4" x14ac:dyDescent="0.25">
      <c r="B2" s="3" t="s">
        <v>0</v>
      </c>
      <c r="C2" s="4" t="s">
        <v>4</v>
      </c>
      <c r="D2" s="4" t="s">
        <v>1</v>
      </c>
    </row>
    <row r="3" spans="2:4" x14ac:dyDescent="0.25">
      <c r="B3" s="6" t="str">
        <f>"05CD11B9E131"</f>
        <v>05CD11B9E131</v>
      </c>
      <c r="C3" s="7" t="s">
        <v>5</v>
      </c>
      <c r="D3" s="5">
        <v>180</v>
      </c>
    </row>
    <row r="4" spans="2:4" x14ac:dyDescent="0.25">
      <c r="B4" s="6" t="str">
        <f>"143FCD501524"</f>
        <v>143FCD501524</v>
      </c>
      <c r="C4" s="8" t="s">
        <v>6</v>
      </c>
      <c r="D4" s="5">
        <v>180</v>
      </c>
    </row>
    <row r="5" spans="2:4" x14ac:dyDescent="0.25">
      <c r="B5" s="6" t="str">
        <f>"E049C6FB68C6"</f>
        <v>E049C6FB68C6</v>
      </c>
      <c r="C5" s="7" t="s">
        <v>7</v>
      </c>
      <c r="D5" s="5">
        <v>180</v>
      </c>
    </row>
    <row r="6" spans="2:4" x14ac:dyDescent="0.25">
      <c r="B6" s="6" t="str">
        <f>"D20E548B8631"</f>
        <v>D20E548B8631</v>
      </c>
      <c r="C6" s="8" t="s">
        <v>8</v>
      </c>
      <c r="D6" s="5">
        <v>180</v>
      </c>
    </row>
    <row r="7" spans="2:4" x14ac:dyDescent="0.25">
      <c r="B7" s="6" t="str">
        <f>"960D4278A4B9"</f>
        <v>960D4278A4B9</v>
      </c>
      <c r="C7" s="7" t="s">
        <v>9</v>
      </c>
      <c r="D7" s="5">
        <v>180</v>
      </c>
    </row>
    <row r="8" spans="2:4" x14ac:dyDescent="0.25">
      <c r="B8" s="6" t="str">
        <f>"982304511C9E"</f>
        <v>982304511C9E</v>
      </c>
      <c r="C8" s="8" t="s">
        <v>10</v>
      </c>
      <c r="D8" s="5">
        <v>180</v>
      </c>
    </row>
    <row r="9" spans="2:4" x14ac:dyDescent="0.25">
      <c r="B9" s="6" t="str">
        <f>"2A5E1C2D2516"</f>
        <v>2A5E1C2D2516</v>
      </c>
      <c r="C9" s="7" t="s">
        <v>11</v>
      </c>
      <c r="D9" s="5">
        <v>180</v>
      </c>
    </row>
    <row r="10" spans="2:4" x14ac:dyDescent="0.25">
      <c r="B10" s="6" t="str">
        <f>"06E0F3D066FD"</f>
        <v>06E0F3D066FD</v>
      </c>
      <c r="C10" s="8" t="s">
        <v>12</v>
      </c>
      <c r="D10" s="5">
        <v>180</v>
      </c>
    </row>
    <row r="11" spans="2:4" x14ac:dyDescent="0.25">
      <c r="B11" s="6" t="str">
        <f>"01122B73E088"</f>
        <v>01122B73E088</v>
      </c>
      <c r="C11" s="7" t="s">
        <v>13</v>
      </c>
      <c r="D11" s="5">
        <v>180</v>
      </c>
    </row>
    <row r="12" spans="2:4" x14ac:dyDescent="0.25">
      <c r="B12" s="6" t="str">
        <f>"DF5419F6FDE6"</f>
        <v>DF5419F6FDE6</v>
      </c>
      <c r="C12" s="8" t="s">
        <v>14</v>
      </c>
      <c r="D12" s="5">
        <v>180</v>
      </c>
    </row>
    <row r="13" spans="2:4" x14ac:dyDescent="0.25">
      <c r="B13" s="6" t="str">
        <f>"A442D6CDFAD7"</f>
        <v>A442D6CDFAD7</v>
      </c>
      <c r="C13" s="7" t="s">
        <v>15</v>
      </c>
      <c r="D13" s="5">
        <v>180</v>
      </c>
    </row>
    <row r="14" spans="2:4" x14ac:dyDescent="0.25">
      <c r="B14" s="6" t="str">
        <f>"9A4661CDC59D"</f>
        <v>9A4661CDC59D</v>
      </c>
      <c r="C14" s="8" t="s">
        <v>16</v>
      </c>
      <c r="D14" s="5">
        <v>180</v>
      </c>
    </row>
    <row r="15" spans="2:4" x14ac:dyDescent="0.25">
      <c r="B15" s="6" t="str">
        <f>"9004386CE0DA"</f>
        <v>9004386CE0DA</v>
      </c>
      <c r="C15" s="7" t="s">
        <v>17</v>
      </c>
      <c r="D15" s="5">
        <v>180</v>
      </c>
    </row>
    <row r="16" spans="2:4" x14ac:dyDescent="0.25">
      <c r="B16" s="6" t="str">
        <f>"0D8FC85A3496"</f>
        <v>0D8FC85A3496</v>
      </c>
      <c r="C16" s="8" t="s">
        <v>18</v>
      </c>
      <c r="D16" s="5">
        <v>180</v>
      </c>
    </row>
    <row r="17" spans="2:4" x14ac:dyDescent="0.25">
      <c r="B17" s="6" t="str">
        <f>"155536EC7AB2"</f>
        <v>155536EC7AB2</v>
      </c>
      <c r="C17" s="7" t="s">
        <v>19</v>
      </c>
      <c r="D17" s="5">
        <v>180</v>
      </c>
    </row>
    <row r="20" spans="2:4" x14ac:dyDescent="0.25">
      <c r="B20" s="1" t="s">
        <v>2</v>
      </c>
      <c r="C20" s="9" t="s">
        <v>3</v>
      </c>
    </row>
  </sheetData>
  <hyperlinks>
    <hyperlink ref="C20" r:id="rId1" xr:uid="{DA692C98-7475-49C3-A77F-2835DD820A72}"/>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o D A A B Q S w M E F A A C A A g A l a 2 8 U s E U c B a i A A A A 9 Q A A A B I A H A B D b 2 5 m a W c v U G F j a 2 F n Z S 5 4 b W w g o h g A K K A U A A A A A A A A A A A A A A A A A A A A A A A A A A A A h U 8 9 D o I w G L 0 K 6 U 5 b k E H J R x l c J T E h G l d S K j T C h 6 H F c j c H j + Q V x C j q Z v K W 9 5 e 8 d 7 / e I B 3 b x r u o 3 u g O E x J Q T j y F s i s 1 V g k Z 7 N F f k l T A t p C n o l L e F E Y T j 0 Y n p L b 2 H D P m n K N u Q b u + Y i H n A T t k m 1 z W q i 1 8 j c Y W K B X 5 t M r / L S J g / x o j Q r q a E E W U A 5 s 1 y D R + / X C a + 3 R / R F g P j R 1 6 J R T 6 u x z Y T I G 9 L 4 g H U E s D B B Q A A g A I A J W t v 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r b x S A Y T / C u Y A A A B C A Q A A E w A c A E Z v c m 1 1 b G F z L 1 N l Y 3 R p b 2 4 x L m 0 g o h g A K K A U A A A A A A A A A A A A A A A A A A A A A A A A A A A A b U / B a s M w D L 0 H 8 g / G v S R g Q h M o j J a c k g 1 2 G Y x k p 2 W H N N V a M 1 s K t j x a S v 9 9 L j k M x n S R 9 J 5 4 e s / D x J p Q d E s v d 2 m S J v 4 0 O j i I l X y 2 M z l G s d 5 U D 9 W 6 K q W o h Q F O E x G r o + A m i E j j v 4 u W p m A B O X v S B o q G k O P i M 9 l s h z c P z g 8 m 7 M k O L f g v p n n 4 K 1 z w m W W u 3 l s w 2 m o G V 8 u t V K I h E y z 6 u l T i E S c 6 a D z W Z b W p l H g N x N D x x U D 9 O x Y v h P C R q 8 X f S j a n E Y 8 x S H + Z 4 W 6 9 H / f x q H c j + k 9 y d l G / k z 5 b w q j r V S 5 o G b 9 z Z A T D m W + 3 P E 0 0 / i u 7 + w F Q S w E C L Q A U A A I A C A C V r b x S w R R w F q I A A A D 1 A A A A E g A A A A A A A A A A A A A A A A A A A A A A Q 2 9 u Z m l n L 1 B h Y 2 t h Z 2 U u e G 1 s U E s B A i 0 A F A A C A A g A l a 2 8 U g / K 6 a u k A A A A 6 Q A A A B M A A A A A A A A A A A A A A A A A 7 g A A A F t D b 2 5 0 Z W 5 0 X 1 R 5 c G V z X S 5 4 b W x Q S w E C L Q A U A A I A C A C V r b x S A Y T / C u Y A A A B C A Q A A E w A A A A A A A A A A A A A A A A D f A Q A A R m 9 y b X V s Y X M v U 2 V j d G l v b j E u b V B L B Q Y A A A A A A w A D A M I A A A A S 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8 B w A A A A A A A N o 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S W 1 w b 3 J 0 b i U y M D A 1 M j g y M D I 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1 I i A v P j x F b n R y e S B U e X B l P S J G a W x s R X J y b 3 J D b 2 R l I i B W Y W x 1 Z T 0 i c 1 V u a 2 5 v d 2 4 i I C 8 + P E V u d H J 5 I F R 5 c G U 9 I k Z p b G x F c n J v c k N v d W 5 0 I i B W Y W x 1 Z T 0 i b D A i I C 8 + P E V u d H J 5 I F R 5 c G U 9 I k Z p b G x M Y X N 0 V X B k Y X R l Z C I g V m F s d W U 9 I m Q y M D I x L T A 1 L T I 5 V D A y O j Q 0 O j E 0 L j A 3 M D M 2 M j V 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W 1 w b 3 J 0 b i A w N T I 4 M j A y M S 9 B d X R v U m V t b 3 Z l Z E N v b H V t b n M x L n t D b 2 x 1 b W 4 x L D B 9 J n F 1 b 3 Q 7 X S w m c X V v d D t D b 2 x 1 b W 5 D b 3 V u d C Z x d W 9 0 O z o x L C Z x d W 9 0 O 0 t l e U N v b H V t b k 5 h b W V z J n F 1 b 3 Q 7 O l t d L C Z x d W 9 0 O 0 N v b H V t b k l k Z W 5 0 a X R p Z X M m c X V v d D s 6 W y Z x d W 9 0 O 1 N l Y 3 R p b 2 4 x L 0 l t c G 9 y d G 4 g M D U y O D I w M j E v Q X V 0 b 1 J l b W 9 2 Z W R D b 2 x 1 b W 5 z M S 5 7 Q 2 9 s d W 1 u M S w w f S Z x d W 9 0 O 1 0 s J n F 1 b 3 Q 7 U m V s Y X R p b 2 5 z a G l w S W 5 m b y Z x d W 9 0 O z p b X X 0 i I C 8 + P C 9 T d G F i b G V F b n R y a W V z P j w v S X R l b T 4 8 S X R l b T 4 8 S X R l b U x v Y 2 F 0 a W 9 u P j x J d G V t V H l w Z T 5 G b 3 J t d W x h P C 9 J d G V t V H l w Z T 4 8 S X R l b V B h d G g + U 2 V j d G l v b j E v S W 1 w b 3 J 0 b i U y M D A 1 M j g y M D I x L 1 N v d X J j Z T w v S X R l b V B h d G g + P C 9 J d G V t T G 9 j Y X R p b 2 4 + P F N 0 Y W J s Z U V u d H J p Z X M g L z 4 8 L 0 l 0 Z W 0 + P E l 0 Z W 0 + P E l 0 Z W 1 M b 2 N h d G l v b j 4 8 S X R l b V R 5 c G U + R m 9 y b X V s Y T w v S X R l b V R 5 c G U + P E l 0 Z W 1 Q Y X R o P l N l Y 3 R p b 2 4 x L 0 l t c G 9 y d G 4 l M j A w N T I 4 M j A y M S 9 D a G F u Z 2 V k J T I w V H l w Z T w v S X R l b V B h d G g + P C 9 J d G V t T G 9 j Y X R p b 2 4 + P F N 0 Y W J s Z U V u d H J p Z X M g L z 4 8 L 0 l 0 Z W 0 + P C 9 J d G V t c z 4 8 L 0 x v Y 2 F s U G F j a 2 F n Z U 1 l d G F k Y X R h R m l s Z T 4 W A A A A U E s F B g A A A A A A A A A A A A A A A A A A A A A A A C Y B A A A B A A A A 0 I y d 3 w E V 0 R G M e g D A T 8 K X 6 w E A A A D 2 p V F e N K l R T J D 7 f a m d N A w 9 A A A A A A I A A A A A A B B m A A A A A Q A A I A A A A H e b 4 4 F K Z 1 b P y m L z 8 l V A z u e P P s J u + F Z Z Q c O R L 6 r f t c o N A A A A A A 6 A A A A A A g A A I A A A A M m t B s v P L h O Q 2 2 7 7 P y A n 3 Y 5 s d n U Z l a a v e 9 L F l P s N z U x D U A A A A L b b a q Q e p O M 4 3 5 1 2 7 L F 1 n k X e G c R Q V E M F W l q I 0 l G B u a s i O r Q N I W C U f Z Q 0 N 8 y C 8 H b e s N y 0 d q z y l C g m 0 1 e A G P f j f N x z y a 8 + Q 1 C 6 E 2 R f s z c x 5 G i Q Q A A A A E L W n I j f S m s S f N V C 8 h o K i u j n u 7 0 8 4 J G s a G 9 F / Y L Z B 8 c 2 H O 9 3 n r R U J I C u E b a 2 i J P 1 o f e S E N + D m O E w m 3 b B j w r J M X c = < / D a t a M a s h u p > 
</file>

<file path=customXml/itemProps1.xml><?xml version="1.0" encoding="utf-8"?>
<ds:datastoreItem xmlns:ds="http://schemas.openxmlformats.org/officeDocument/2006/customXml" ds:itemID="{F9BD127A-74DB-4271-B9CA-AAF04E41AF5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REEFAccessCodes_052821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Carpenter, Cheryl</dc:creator>
  <cp:lastModifiedBy>Lubomir Litov</cp:lastModifiedBy>
  <dcterms:created xsi:type="dcterms:W3CDTF">2021-05-28T15:11:32Z</dcterms:created>
  <dcterms:modified xsi:type="dcterms:W3CDTF">2021-05-29T02:49:41Z</dcterms:modified>
</cp:coreProperties>
</file>